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2" i="1"/>
  <c r="G12"/>
  <c r="O12"/>
  <c r="O11"/>
  <c r="O9"/>
  <c r="P12"/>
  <c r="I12"/>
  <c r="I11"/>
  <c r="I9"/>
  <c r="J12"/>
  <c r="N12"/>
  <c r="H12"/>
  <c r="L12"/>
  <c r="M11"/>
  <c r="M9"/>
  <c r="G11"/>
  <c r="G9"/>
  <c r="F12"/>
</calcChain>
</file>

<file path=xl/sharedStrings.xml><?xml version="1.0" encoding="utf-8"?>
<sst xmlns="http://schemas.openxmlformats.org/spreadsheetml/2006/main" count="40" uniqueCount="21">
  <si>
    <t>Spain</t>
  </si>
  <si>
    <t>S. No.</t>
  </si>
  <si>
    <t>HS Code</t>
  </si>
  <si>
    <t>Commodity</t>
  </si>
  <si>
    <t>Unit</t>
  </si>
  <si>
    <t>Growth (%)</t>
  </si>
  <si>
    <t xml:space="preserve">OLIVES PRPD/PRSVD, NT FRZN </t>
  </si>
  <si>
    <t>MT</t>
  </si>
  <si>
    <t xml:space="preserve">*OLIVES FRESH OR CHILLED </t>
  </si>
  <si>
    <t xml:space="preserve">OLIVES PROVISIONALLY PRESERVED </t>
  </si>
  <si>
    <t>Total</t>
  </si>
  <si>
    <t>Grades as per HS Codes above are as per DOC data and do not correspond to varieties of olives as per international data.</t>
  </si>
  <si>
    <t>Source: Department of Commerce, Government of India</t>
  </si>
  <si>
    <t>FY 2014-15</t>
  </si>
  <si>
    <t>-</t>
  </si>
  <si>
    <t>Apr-June 2015-16</t>
  </si>
  <si>
    <t xml:space="preserve">FY 2013-14 </t>
  </si>
  <si>
    <t>Table Olive Imports by India (April-Sept 2015-16)</t>
  </si>
  <si>
    <r>
      <t>The highlights of</t>
    </r>
    <r>
      <rPr>
        <sz val="12"/>
        <color rgb="FF000080"/>
        <rFont val="Calibri"/>
        <family val="2"/>
      </rPr>
      <t xml:space="preserve"> </t>
    </r>
    <r>
      <rPr>
        <sz val="12"/>
        <color rgb="FF000000"/>
        <rFont val="Calibri"/>
        <family val="2"/>
      </rPr>
      <t>table olive imports by India for the period April-Sept 2015-16, as per Department of Commerce, Government of India, are as follows:</t>
    </r>
  </si>
  <si>
    <t>July-Sept 2015-16</t>
  </si>
  <si>
    <t>Apr-Sept 2015-16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</si>
</sst>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80"/>
      <name val="Calibri"/>
      <family val="2"/>
    </font>
    <font>
      <sz val="10"/>
      <color rgb="FF000080"/>
      <name val="Arial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7" fillId="0" borderId="0" xfId="0" applyFont="1" applyAlignment="1"/>
    <xf numFmtId="0" fontId="9" fillId="0" borderId="0" xfId="0" applyFont="1"/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4" fontId="3" fillId="0" borderId="6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 wrapText="1"/>
    </xf>
    <xf numFmtId="0" fontId="3" fillId="0" borderId="9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4" fontId="1" fillId="0" borderId="6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6"/>
  <sheetViews>
    <sheetView tabSelected="1" workbookViewId="0">
      <selection activeCell="P16" sqref="A1:P16"/>
    </sheetView>
  </sheetViews>
  <sheetFormatPr defaultRowHeight="15"/>
  <cols>
    <col min="1" max="1" width="5.42578125" customWidth="1"/>
    <col min="2" max="2" width="11.5703125" customWidth="1"/>
    <col min="3" max="3" width="16.5703125" customWidth="1"/>
    <col min="4" max="4" width="7.7109375" customWidth="1"/>
    <col min="5" max="5" width="11.85546875" customWidth="1"/>
    <col min="6" max="6" width="11.5703125" customWidth="1"/>
    <col min="7" max="7" width="10" customWidth="1"/>
    <col min="8" max="8" width="12.5703125" customWidth="1"/>
    <col min="9" max="9" width="11.85546875" customWidth="1"/>
    <col min="10" max="11" width="11.7109375" customWidth="1"/>
    <col min="12" max="12" width="11" customWidth="1"/>
    <col min="13" max="13" width="9.140625" customWidth="1"/>
    <col min="14" max="14" width="10.140625" customWidth="1"/>
    <col min="15" max="15" width="10.85546875" customWidth="1"/>
    <col min="16" max="16" width="10.42578125" customWidth="1"/>
  </cols>
  <sheetData>
    <row r="2" spans="1:16" ht="15.75">
      <c r="A2" s="2"/>
      <c r="B2" s="1" t="s">
        <v>17</v>
      </c>
    </row>
    <row r="3" spans="1:16" ht="15.75">
      <c r="A3" s="2"/>
      <c r="B3" s="1"/>
    </row>
    <row r="4" spans="1:16" ht="15.75">
      <c r="A4" s="3" t="s">
        <v>18</v>
      </c>
    </row>
    <row r="5" spans="1:16" ht="15.75" thickBot="1">
      <c r="A5" s="4"/>
    </row>
    <row r="6" spans="1:16" ht="16.5" thickBot="1">
      <c r="A6" s="3"/>
      <c r="B6" s="3"/>
      <c r="C6" s="3"/>
      <c r="D6" s="3"/>
      <c r="E6" s="35"/>
      <c r="F6" s="35"/>
      <c r="G6" s="35"/>
      <c r="H6" s="35"/>
      <c r="I6" s="35"/>
      <c r="J6" s="35"/>
      <c r="K6" s="36" t="s">
        <v>0</v>
      </c>
      <c r="L6" s="37"/>
      <c r="M6" s="37"/>
      <c r="N6" s="37"/>
      <c r="O6" s="37"/>
      <c r="P6" s="38"/>
    </row>
    <row r="7" spans="1:16" ht="15.75">
      <c r="A7" s="33" t="s">
        <v>1</v>
      </c>
      <c r="B7" s="33" t="s">
        <v>2</v>
      </c>
      <c r="C7" s="33" t="s">
        <v>3</v>
      </c>
      <c r="D7" s="33" t="s">
        <v>4</v>
      </c>
      <c r="E7" s="33" t="s">
        <v>16</v>
      </c>
      <c r="F7" s="33" t="s">
        <v>13</v>
      </c>
      <c r="G7" s="33" t="s">
        <v>5</v>
      </c>
      <c r="H7" s="17"/>
      <c r="I7" s="17"/>
      <c r="J7" s="17"/>
      <c r="K7" s="33" t="s">
        <v>16</v>
      </c>
      <c r="L7" s="12"/>
      <c r="M7" s="33" t="s">
        <v>5</v>
      </c>
      <c r="N7" s="17"/>
      <c r="O7" s="17"/>
      <c r="P7" s="17"/>
    </row>
    <row r="8" spans="1:16" ht="32.25" thickBot="1">
      <c r="A8" s="34"/>
      <c r="B8" s="34"/>
      <c r="C8" s="34"/>
      <c r="D8" s="34"/>
      <c r="E8" s="34"/>
      <c r="F8" s="34"/>
      <c r="G8" s="34"/>
      <c r="H8" s="18" t="s">
        <v>15</v>
      </c>
      <c r="I8" s="18" t="s">
        <v>19</v>
      </c>
      <c r="J8" s="18" t="s">
        <v>20</v>
      </c>
      <c r="K8" s="34"/>
      <c r="L8" s="13" t="s">
        <v>13</v>
      </c>
      <c r="M8" s="34"/>
      <c r="N8" s="18" t="s">
        <v>15</v>
      </c>
      <c r="O8" s="18" t="s">
        <v>19</v>
      </c>
      <c r="P8" s="18" t="s">
        <v>20</v>
      </c>
    </row>
    <row r="9" spans="1:16" ht="48" thickBot="1">
      <c r="A9" s="5">
        <v>1</v>
      </c>
      <c r="B9" s="6">
        <v>20057000</v>
      </c>
      <c r="C9" s="7" t="s">
        <v>6</v>
      </c>
      <c r="D9" s="6" t="s">
        <v>7</v>
      </c>
      <c r="E9" s="6">
        <v>694.59</v>
      </c>
      <c r="F9" s="14">
        <v>1750.01</v>
      </c>
      <c r="G9" s="15">
        <f>(F9-E9)/E9*100</f>
        <v>151.94863156682359</v>
      </c>
      <c r="H9" s="14">
        <v>539.84</v>
      </c>
      <c r="I9" s="14">
        <f>J9-H9</f>
        <v>464.14</v>
      </c>
      <c r="J9" s="14">
        <v>1003.98</v>
      </c>
      <c r="K9" s="6">
        <v>640.1</v>
      </c>
      <c r="L9" s="14">
        <v>1631.06</v>
      </c>
      <c r="M9" s="15">
        <f>(L9-K9)/K9*100</f>
        <v>154.81331042024681</v>
      </c>
      <c r="N9" s="14">
        <v>526.89</v>
      </c>
      <c r="O9" s="14">
        <f>P9-N9</f>
        <v>460.78999999999996</v>
      </c>
      <c r="P9" s="14">
        <v>987.68</v>
      </c>
    </row>
    <row r="10" spans="1:16" ht="32.25" thickBot="1">
      <c r="A10" s="5">
        <v>2</v>
      </c>
      <c r="B10" s="6">
        <v>7099010</v>
      </c>
      <c r="C10" s="7" t="s">
        <v>8</v>
      </c>
      <c r="D10" s="6" t="s">
        <v>7</v>
      </c>
      <c r="E10" s="16" t="s">
        <v>14</v>
      </c>
      <c r="F10" s="16" t="s">
        <v>14</v>
      </c>
      <c r="G10" s="16" t="s">
        <v>14</v>
      </c>
      <c r="H10" s="16" t="s">
        <v>14</v>
      </c>
      <c r="I10" s="16" t="s">
        <v>14</v>
      </c>
      <c r="J10" s="16" t="s">
        <v>14</v>
      </c>
      <c r="K10" s="16" t="s">
        <v>14</v>
      </c>
      <c r="L10" s="16" t="s">
        <v>14</v>
      </c>
      <c r="M10" s="16" t="s">
        <v>14</v>
      </c>
      <c r="N10" s="16" t="s">
        <v>14</v>
      </c>
      <c r="O10" s="16" t="s">
        <v>14</v>
      </c>
      <c r="P10" s="16" t="s">
        <v>14</v>
      </c>
    </row>
    <row r="11" spans="1:16" ht="48" thickBot="1">
      <c r="A11" s="5">
        <v>3</v>
      </c>
      <c r="B11" s="19">
        <v>7112000</v>
      </c>
      <c r="C11" s="20" t="s">
        <v>9</v>
      </c>
      <c r="D11" s="19" t="s">
        <v>7</v>
      </c>
      <c r="E11" s="21">
        <v>503.18</v>
      </c>
      <c r="F11" s="22">
        <v>253.52</v>
      </c>
      <c r="G11" s="23">
        <f>(F11-E11)/E11*100</f>
        <v>-49.616439445128982</v>
      </c>
      <c r="H11" s="24">
        <v>176.56</v>
      </c>
      <c r="I11" s="14">
        <f>J11-H11</f>
        <v>130.31</v>
      </c>
      <c r="J11" s="14">
        <v>306.87</v>
      </c>
      <c r="K11" s="19">
        <v>427.44</v>
      </c>
      <c r="L11" s="19">
        <v>224.47</v>
      </c>
      <c r="M11" s="25">
        <f>(L11-K11)/K11*100</f>
        <v>-47.485027138311807</v>
      </c>
      <c r="N11" s="24">
        <v>169.69</v>
      </c>
      <c r="O11" s="14">
        <f>P11-N11</f>
        <v>130.31</v>
      </c>
      <c r="P11" s="14">
        <v>300</v>
      </c>
    </row>
    <row r="12" spans="1:16" ht="16.5" thickBot="1">
      <c r="A12" s="26"/>
      <c r="B12" s="26"/>
      <c r="C12" s="27" t="s">
        <v>10</v>
      </c>
      <c r="D12" s="27"/>
      <c r="E12" s="28">
        <v>1197.77</v>
      </c>
      <c r="F12" s="29">
        <f>SUM(F9:F11)</f>
        <v>2003.53</v>
      </c>
      <c r="G12" s="30">
        <f>(F12-E12)/E12*100</f>
        <v>67.271679871761691</v>
      </c>
      <c r="H12" s="29">
        <f>SUM(H9:H11)</f>
        <v>716.40000000000009</v>
      </c>
      <c r="I12" s="31">
        <f>SUM(I9:I11)</f>
        <v>594.45000000000005</v>
      </c>
      <c r="J12" s="31">
        <f>SUM(J9:J11)</f>
        <v>1310.85</v>
      </c>
      <c r="K12" s="28">
        <v>1067.54</v>
      </c>
      <c r="L12" s="29">
        <f>SUM(L9:L11)</f>
        <v>1855.53</v>
      </c>
      <c r="M12" s="32">
        <f>(L12-K12)/K12*100</f>
        <v>73.813627592408722</v>
      </c>
      <c r="N12" s="29">
        <f>SUM(N9:N11)</f>
        <v>696.57999999999993</v>
      </c>
      <c r="O12" s="31">
        <f>SUM(O9:O11)</f>
        <v>591.09999999999991</v>
      </c>
      <c r="P12" s="31">
        <f>SUM(P9:P11)</f>
        <v>1287.6799999999998</v>
      </c>
    </row>
    <row r="13" spans="1:16" ht="15.75">
      <c r="A13" s="8"/>
    </row>
    <row r="14" spans="1:16" ht="15.75">
      <c r="A14" s="10" t="s">
        <v>11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6" ht="15.75">
      <c r="A15" s="9"/>
    </row>
    <row r="16" spans="1:16">
      <c r="A16" s="11" t="s">
        <v>12</v>
      </c>
    </row>
  </sheetData>
  <mergeCells count="11">
    <mergeCell ref="M7:M8"/>
    <mergeCell ref="E6:J6"/>
    <mergeCell ref="A7:A8"/>
    <mergeCell ref="B7:B8"/>
    <mergeCell ref="C7:C8"/>
    <mergeCell ref="D7:D8"/>
    <mergeCell ref="E7:E8"/>
    <mergeCell ref="K7:K8"/>
    <mergeCell ref="F7:F8"/>
    <mergeCell ref="G7:G8"/>
    <mergeCell ref="K6:P6"/>
  </mergeCells>
  <pageMargins left="0.70866141732283505" right="0.70866141732283505" top="0.74803149606299202" bottom="0.36" header="0.31496062992126" footer="0.3149606299212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cp:lastPrinted>2016-02-15T04:26:45Z</cp:lastPrinted>
  <dcterms:created xsi:type="dcterms:W3CDTF">2015-02-05T09:22:56Z</dcterms:created>
  <dcterms:modified xsi:type="dcterms:W3CDTF">2016-02-15T04:29:50Z</dcterms:modified>
</cp:coreProperties>
</file>